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7448" yWindow="348" windowWidth="2976" windowHeight="7368" tabRatio="640"/>
  </bookViews>
  <sheets>
    <sheet name="1-МО сводный отчёт (2)" sheetId="22" r:id="rId1"/>
    <sheet name="Лист3" sheetId="3" state="hidden" r:id="rId2"/>
  </sheets>
  <externalReferences>
    <externalReference r:id="rId3"/>
  </externalReferences>
  <definedNames>
    <definedName name="_GoBack" localSheetId="0">[1]указания!$A$208</definedName>
    <definedName name="_xlnm._FilterDatabase" localSheetId="0" hidden="1">'1-МО сводный отчёт (2)'!$A$3:$E$119</definedName>
    <definedName name="_xlnm.Print_Titles" localSheetId="0">'1-МО сводный отчёт (2)'!$2:$4</definedName>
    <definedName name="_xlnm.Print_Area" localSheetId="0">'1-МО сводный отчёт (2)'!$A$1:$E$119</definedName>
  </definedNames>
  <calcPr calcId="125725"/>
</workbook>
</file>

<file path=xl/calcChain.xml><?xml version="1.0" encoding="utf-8"?>
<calcChain xmlns="http://schemas.openxmlformats.org/spreadsheetml/2006/main">
  <c r="E22" i="22"/>
  <c r="E35"/>
  <c r="E34" s="1"/>
  <c r="E36"/>
</calcChain>
</file>

<file path=xl/sharedStrings.xml><?xml version="1.0" encoding="utf-8"?>
<sst xmlns="http://schemas.openxmlformats.org/spreadsheetml/2006/main" count="451" uniqueCount="203">
  <si>
    <t>№ строки</t>
  </si>
  <si>
    <t>Наименование показателя</t>
  </si>
  <si>
    <t>Территория</t>
  </si>
  <si>
    <t>Общая  площадь земель муниципального образования</t>
  </si>
  <si>
    <t>га</t>
  </si>
  <si>
    <t>Объекты бытового обслуживания</t>
  </si>
  <si>
    <t>единица</t>
  </si>
  <si>
    <t>в том числе:</t>
  </si>
  <si>
    <t>в них мест</t>
  </si>
  <si>
    <t>место</t>
  </si>
  <si>
    <t>Количество объектов розничной торговли и общественного питания:</t>
  </si>
  <si>
    <t>магазины</t>
  </si>
  <si>
    <t>площадь торгового зала</t>
  </si>
  <si>
    <t xml:space="preserve">Из строки 4.1. </t>
  </si>
  <si>
    <t>гипермаркеты</t>
  </si>
  <si>
    <t>супермаркеты</t>
  </si>
  <si>
    <t>специализированные продовольственные магазины</t>
  </si>
  <si>
    <t>специализированные непродовольственные магазины</t>
  </si>
  <si>
    <t>универмаги</t>
  </si>
  <si>
    <t>из строки 4.1 магазины - дискаунтеры</t>
  </si>
  <si>
    <t>павильоны</t>
  </si>
  <si>
    <t>палатки, киоски</t>
  </si>
  <si>
    <t>аптеки и аптечные магазины</t>
  </si>
  <si>
    <t>аптечные киоски и пункты</t>
  </si>
  <si>
    <t>общедоступные столовые, закусочные</t>
  </si>
  <si>
    <t>4.14.1</t>
  </si>
  <si>
    <t>4.14.2</t>
  </si>
  <si>
    <t>площадь зала обслуживания посетителей</t>
  </si>
  <si>
    <t>столовые учебных заведений, организаций, промышленных предприятий</t>
  </si>
  <si>
    <t>4.15.1</t>
  </si>
  <si>
    <t>4.15.2</t>
  </si>
  <si>
    <t>рестораны, кафе, бары</t>
  </si>
  <si>
    <t>4.16.1</t>
  </si>
  <si>
    <t>4.16.2</t>
  </si>
  <si>
    <t>Спортивные сооружения</t>
  </si>
  <si>
    <t>Число спортивных сооружений - всего</t>
  </si>
  <si>
    <t>из них муниципальных</t>
  </si>
  <si>
    <t>стадионы с трибунами</t>
  </si>
  <si>
    <t>из них муниципальные</t>
  </si>
  <si>
    <t>плоскостные спортивные сооружения</t>
  </si>
  <si>
    <t>спортивные залы</t>
  </si>
  <si>
    <t>плавательные бассейны</t>
  </si>
  <si>
    <t>из них самостоятельные</t>
  </si>
  <si>
    <t>человек</t>
  </si>
  <si>
    <t>Коммунальная сфера</t>
  </si>
  <si>
    <t>Общая площадь жилых помещений</t>
  </si>
  <si>
    <t xml:space="preserve">Одиночное протяжение уличной газовой сети </t>
  </si>
  <si>
    <t>м</t>
  </si>
  <si>
    <t>Количество негазифицированных населенных пунктов</t>
  </si>
  <si>
    <t>Инвестиции в основной капитал</t>
  </si>
  <si>
    <t>Ввод жилья</t>
  </si>
  <si>
    <t>Объекты розничной торговли и общественного питания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</si>
  <si>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</si>
  <si>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</si>
  <si>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</si>
  <si>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</si>
  <si>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</si>
  <si>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</si>
  <si>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</si>
  <si>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</si>
  <si>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</si>
  <si>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</si>
  <si>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</si>
  <si>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</si>
  <si>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</si>
  <si>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</si>
  <si>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</si>
  <si>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</si>
  <si>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</si>
  <si>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</si>
  <si>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</si>
  <si>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</si>
  <si>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</si>
  <si>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</si>
  <si>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</si>
  <si>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</si>
  <si>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</si>
  <si>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</si>
  <si>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</si>
  <si>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</si>
  <si>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</si>
  <si>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</si>
  <si>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</si>
  <si>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4.6</t>
  </si>
  <si>
    <t>4.6.1</t>
  </si>
  <si>
    <t>4.7</t>
  </si>
  <si>
    <t>4.7.1</t>
  </si>
  <si>
    <t>4.8</t>
  </si>
  <si>
    <t>4.8.1</t>
  </si>
  <si>
    <t>4.9</t>
  </si>
  <si>
    <t>4.9.1</t>
  </si>
  <si>
    <t>4.10</t>
  </si>
  <si>
    <t>4.10.1</t>
  </si>
  <si>
    <t>4.11</t>
  </si>
  <si>
    <t>4.12</t>
  </si>
  <si>
    <t>4.12.1</t>
  </si>
  <si>
    <t>4.13</t>
  </si>
  <si>
    <t>4.14</t>
  </si>
  <si>
    <t>4.15</t>
  </si>
  <si>
    <t>4.16</t>
  </si>
  <si>
    <t>5.1</t>
  </si>
  <si>
    <t>5.2</t>
  </si>
  <si>
    <t>5.2.1</t>
  </si>
  <si>
    <t>5.3</t>
  </si>
  <si>
    <t>5.3.1</t>
  </si>
  <si>
    <t>5.4</t>
  </si>
  <si>
    <t>5.4.1</t>
  </si>
  <si>
    <t>5.5</t>
  </si>
  <si>
    <t>5.5.1</t>
  </si>
  <si>
    <t>6.1</t>
  </si>
  <si>
    <t>Единица измерения</t>
  </si>
  <si>
    <t xml:space="preserve">Число объектов бытового обслуживания населения, оказывающих услуги </t>
  </si>
  <si>
    <t>по ремонту и пошиву швейных, меховых и кожаных   изделий, головных уборов и изделий текстильной   галантереи, ремонту, пошиву и вязанию трикотажных  изделий</t>
  </si>
  <si>
    <t>по  ремонту, окраске и пошиву обуви</t>
  </si>
  <si>
    <t>по ремонту и техническому обслуживанию бытовой радиоэлектронной аппаратуры, бытовых машин и приборов и изготовлению металлоизделий</t>
  </si>
  <si>
    <t xml:space="preserve">по техническому обслуживанию и ремонту транспортных средств, машин и оборудования </t>
  </si>
  <si>
    <t>Число приемных пунктов бытового обслуживания, принимающих заказы от населения на оказание услуг</t>
  </si>
  <si>
    <t>по изготовлению и ремонту мебели</t>
  </si>
  <si>
    <t>Число детско-юношеских спортивных школ (включая филиалы)</t>
  </si>
  <si>
    <t>Численность занимающихся в детско-юношеских спортивных школах</t>
  </si>
  <si>
    <t>8.1</t>
  </si>
  <si>
    <t>21.1</t>
  </si>
  <si>
    <t>X</t>
  </si>
  <si>
    <t>тысяча рублей</t>
  </si>
  <si>
    <t>из общего числа спортивных сооружений:</t>
  </si>
  <si>
    <t>химической чистки и крашения</t>
  </si>
  <si>
    <t>по ремонту и строительству жилья и других построек</t>
  </si>
  <si>
    <t>ритуальные</t>
  </si>
  <si>
    <t>м2 общей  площади</t>
  </si>
  <si>
    <t xml:space="preserve">ритуальных </t>
  </si>
  <si>
    <r>
      <t>м</t>
    </r>
    <r>
      <rPr>
        <vertAlign val="superscript"/>
        <sz val="14"/>
        <color theme="1"/>
        <rFont val="Times New Roman"/>
        <family val="1"/>
        <charset val="204"/>
      </rPr>
      <t>2</t>
    </r>
  </si>
  <si>
    <t>Ответственный</t>
  </si>
  <si>
    <t>Шарчинский сельсовет (Шарчино, Плоское, Федоровский)</t>
  </si>
  <si>
    <t>ОИ и ЗО</t>
  </si>
  <si>
    <t>Беллер Е.В.</t>
  </si>
  <si>
    <t>УКСТ и МП</t>
  </si>
  <si>
    <t>ЦРБ</t>
  </si>
  <si>
    <t>Насонова Е.В.</t>
  </si>
  <si>
    <t>21</t>
  </si>
  <si>
    <t xml:space="preserve">Организации здравоохранения </t>
  </si>
  <si>
    <t>Число лечебно-профилактических организаций</t>
  </si>
  <si>
    <t>Инвестиции в основной капитал за счет средств  муниципального бюджета</t>
  </si>
  <si>
    <t>Ввод в действие жилых домов на территории   муниципального образования</t>
  </si>
  <si>
    <t xml:space="preserve">  в том числе индивидуальных</t>
  </si>
  <si>
    <t>Коллективные средства размещения</t>
  </si>
  <si>
    <t>Число коллективных средств размещения</t>
  </si>
  <si>
    <t xml:space="preserve">   в них мест</t>
  </si>
  <si>
    <t xml:space="preserve">Почтовая и телефонная связь </t>
  </si>
  <si>
    <t>Число сельских населенных пунктов, обслуживаемых почтовой связью</t>
  </si>
  <si>
    <t>Число телефонизированных сельских населенных пунктов</t>
  </si>
  <si>
    <t>УАСТиЖКХ</t>
  </si>
  <si>
    <t>км</t>
  </si>
  <si>
    <t>Общая протяженность улиц, проездов, набережных на конец года</t>
  </si>
  <si>
    <t>16</t>
  </si>
  <si>
    <t>18</t>
  </si>
  <si>
    <t>20</t>
  </si>
  <si>
    <t>бань и душевых</t>
  </si>
  <si>
    <t>парикмахерских</t>
  </si>
  <si>
    <t>фотоателье</t>
  </si>
  <si>
    <t>прочие виды бытовых услуг</t>
  </si>
  <si>
    <t>прочих видов бытовых услуг</t>
  </si>
  <si>
    <t>минимаркеты</t>
  </si>
  <si>
    <t>прочие магазины</t>
  </si>
  <si>
    <t>Общая протяженность освещенных частей улиц, проездов, набережных на конец года</t>
  </si>
  <si>
    <t>Вывезено за год твердых коммунальных отходов</t>
  </si>
  <si>
    <t>из них на объекты, используемые для обработки отходов</t>
  </si>
  <si>
    <t xml:space="preserve">Число источников теплоснабжения </t>
  </si>
  <si>
    <t>из них мощностью до 3 Гкал/ч</t>
  </si>
  <si>
    <t xml:space="preserve">Протяженность тепловых и паровых сетей в двухтрубном исчислении </t>
  </si>
  <si>
    <t>в том числе нуждающихся в замене</t>
  </si>
  <si>
    <t xml:space="preserve">Одиночное протяжение уличной водопроводной  сети </t>
  </si>
  <si>
    <t>в том числе нуждающейся в замене</t>
  </si>
  <si>
    <t>Количество населенных пунктов, не имеющих водопроводов (отдельных водопроводных сетей)</t>
  </si>
  <si>
    <t xml:space="preserve">Одиночное протяжение уличной канализационной сети </t>
  </si>
  <si>
    <t xml:space="preserve">Одиночное протяжение уличной канализационной сети, которая заменена и отремонтирована за отчетный  год </t>
  </si>
  <si>
    <t>Количество населенных пунктов, не имеющих канализаций (отдельных канализационных сетей)</t>
  </si>
  <si>
    <t xml:space="preserve">Протяженность тепловых и паровых сетей, которые были заменены и отремонтированы за отчетный год </t>
  </si>
  <si>
    <t xml:space="preserve">Одиночное протяжение уличной водопроводной сети, которая заменена и отремонтирована за отчетный год </t>
  </si>
  <si>
    <t>8</t>
  </si>
  <si>
    <t>9</t>
  </si>
  <si>
    <t>10</t>
  </si>
  <si>
    <t>11</t>
  </si>
  <si>
    <t>10.1</t>
  </si>
  <si>
    <t>11.1</t>
  </si>
  <si>
    <t>12</t>
  </si>
  <si>
    <t>13</t>
  </si>
  <si>
    <t>14</t>
  </si>
  <si>
    <t>14.1</t>
  </si>
  <si>
    <t>15</t>
  </si>
  <si>
    <t>15.1</t>
  </si>
  <si>
    <t>15.2</t>
  </si>
  <si>
    <t>16.1</t>
  </si>
  <si>
    <t>16.2</t>
  </si>
  <si>
    <t>16.3</t>
  </si>
  <si>
    <t>17.1</t>
  </si>
  <si>
    <t>17.2</t>
  </si>
  <si>
    <t>17.3</t>
  </si>
  <si>
    <t>тыс. м2</t>
  </si>
  <si>
    <t>тыс. м3</t>
  </si>
  <si>
    <t>тыс. т</t>
  </si>
  <si>
    <t>20.1</t>
  </si>
  <si>
    <t>Ревин И.А.</t>
  </si>
  <si>
    <t>Рабочие материалы для подготовки отчета «Сведения об объектах инфраструктуры муниципального образования» по форме № 1-МО  за 2020 год</t>
  </si>
</sst>
</file>

<file path=xl/styles.xml><?xml version="1.0" encoding="utf-8"?>
<styleSheet xmlns="http://schemas.openxmlformats.org/spreadsheetml/2006/main">
  <numFmts count="2">
    <numFmt numFmtId="164" formatCode="#,##0_ ;\-#,##0\ "/>
    <numFmt numFmtId="165" formatCode="#,##0.0"/>
  </numFmts>
  <fonts count="1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3" xfId="0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center" vertical="center" shrinkToFit="1"/>
    </xf>
    <xf numFmtId="0" fontId="2" fillId="2" borderId="5" xfId="0" applyNumberFormat="1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2" borderId="1" xfId="0" applyNumberFormat="1" applyFont="1" applyFill="1" applyBorder="1" applyAlignment="1" applyProtection="1">
      <alignment horizontal="center" vertical="center" shrinkToFit="1"/>
    </xf>
    <xf numFmtId="0" fontId="2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 textRotation="90" wrapText="1"/>
    </xf>
    <xf numFmtId="49" fontId="7" fillId="4" borderId="1" xfId="0" applyNumberFormat="1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9" fontId="2" fillId="4" borderId="4" xfId="0" applyNumberFormat="1" applyFont="1" applyFill="1" applyBorder="1" applyAlignment="1" applyProtection="1">
      <alignment horizontal="center" vertical="center"/>
    </xf>
    <xf numFmtId="49" fontId="2" fillId="4" borderId="5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/>
    </xf>
    <xf numFmtId="0" fontId="2" fillId="4" borderId="5" xfId="0" applyNumberFormat="1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2" fillId="4" borderId="4" xfId="0" applyNumberFormat="1" applyFont="1" applyFill="1" applyBorder="1" applyAlignment="1" applyProtection="1">
      <alignment horizontal="center" vertical="center" wrapText="1"/>
    </xf>
    <xf numFmtId="49" fontId="2" fillId="4" borderId="5" xfId="0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 wrapText="1"/>
    </xf>
    <xf numFmtId="49" fontId="9" fillId="4" borderId="4" xfId="0" applyNumberFormat="1" applyFont="1" applyFill="1" applyBorder="1" applyAlignment="1" applyProtection="1">
      <alignment horizontal="center" vertical="center" wrapText="1"/>
    </xf>
    <xf numFmtId="49" fontId="9" fillId="4" borderId="5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top" wrapText="1"/>
    </xf>
    <xf numFmtId="0" fontId="2" fillId="4" borderId="0" xfId="0" applyFont="1" applyFill="1" applyAlignment="1" applyProtection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45;&#1056;&#1045;&#1041;&#1056;&#1054;&#1057;&#1050;&#1040;\&#1052;&#1054;%20&#1048;&#1053;&#1060;&#1054;&#1056;&#1052;&#1040;&#1062;&#1048;&#1071;\&#1052;&#1054;\&#1052;&#1054;-1%20&#1089;&#1074;&#1086;&#1076;&#1085;&#1099;&#1081;-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№1-МО итоговый"/>
      <sheetName val="форма №1-МО (сёла)"/>
      <sheetName val="форма №1-МО (разница)"/>
      <sheetName val="указания"/>
      <sheetName val="Лист3"/>
    </sheetNames>
    <sheetDataSet>
      <sheetData sheetId="0"/>
      <sheetData sheetId="1"/>
      <sheetData sheetId="2"/>
      <sheetData sheetId="3">
        <row r="208">
          <cell r="A208" t="str">
            <v>Данные заполняются местными администрациями в соответствии с реестром муниципальных услуг, формирование и ведение которого осуществляется в порядке, установленном местной администрацией. Учитываются муниципальные услуги, предоставленные в сфере образовани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1"/>
  <sheetViews>
    <sheetView tabSelected="1" topLeftCell="A106" zoomScale="70" zoomScaleNormal="70" workbookViewId="0">
      <selection activeCell="G7" sqref="G7"/>
    </sheetView>
  </sheetViews>
  <sheetFormatPr defaultColWidth="8.90625" defaultRowHeight="18"/>
  <cols>
    <col min="1" max="1" width="15" style="68" customWidth="1"/>
    <col min="2" max="2" width="16.1796875" style="11" hidden="1" customWidth="1"/>
    <col min="3" max="3" width="41.453125" style="11" customWidth="1"/>
    <col min="4" max="4" width="11.54296875" style="14" customWidth="1"/>
    <col min="5" max="5" width="11" style="12" customWidth="1"/>
    <col min="6" max="16384" width="8.90625" style="10"/>
  </cols>
  <sheetData>
    <row r="1" spans="1:5" s="28" customFormat="1" ht="81.599999999999994" customHeight="1">
      <c r="A1" s="48" t="s">
        <v>202</v>
      </c>
      <c r="B1" s="48"/>
      <c r="C1" s="48"/>
      <c r="D1" s="48"/>
      <c r="E1" s="48"/>
    </row>
    <row r="2" spans="1:5" s="3" customFormat="1" ht="21">
      <c r="A2" s="49"/>
      <c r="B2" s="1"/>
      <c r="C2" s="1"/>
      <c r="D2" s="13"/>
      <c r="E2" s="2"/>
    </row>
    <row r="3" spans="1:5" s="5" customFormat="1" ht="111.75" customHeight="1">
      <c r="A3" s="50" t="s">
        <v>0</v>
      </c>
      <c r="B3" s="4" t="s">
        <v>131</v>
      </c>
      <c r="C3" s="4" t="s">
        <v>1</v>
      </c>
      <c r="D3" s="33" t="s">
        <v>110</v>
      </c>
      <c r="E3" s="24" t="s">
        <v>132</v>
      </c>
    </row>
    <row r="4" spans="1:5" s="8" customFormat="1" ht="24" customHeight="1">
      <c r="A4" s="51">
        <v>1</v>
      </c>
      <c r="B4" s="6">
        <v>2</v>
      </c>
      <c r="C4" s="29">
        <v>3</v>
      </c>
      <c r="D4" s="6">
        <v>4</v>
      </c>
      <c r="E4" s="7">
        <v>19</v>
      </c>
    </row>
    <row r="5" spans="1:5" s="28" customFormat="1" ht="18" customHeight="1">
      <c r="A5" s="52"/>
      <c r="B5" s="41" t="s">
        <v>133</v>
      </c>
      <c r="C5" s="15" t="s">
        <v>2</v>
      </c>
      <c r="D5" s="9" t="s">
        <v>122</v>
      </c>
      <c r="E5" s="27" t="s">
        <v>122</v>
      </c>
    </row>
    <row r="6" spans="1:5" ht="36">
      <c r="A6" s="53">
        <v>1</v>
      </c>
      <c r="B6" s="41" t="s">
        <v>133</v>
      </c>
      <c r="C6" s="41" t="s">
        <v>3</v>
      </c>
      <c r="D6" s="4" t="s">
        <v>4</v>
      </c>
      <c r="E6" s="23">
        <v>24650</v>
      </c>
    </row>
    <row r="7" spans="1:5" s="28" customFormat="1" ht="18" customHeight="1">
      <c r="A7" s="52"/>
      <c r="B7" s="16" t="s">
        <v>134</v>
      </c>
      <c r="C7" s="15" t="s">
        <v>5</v>
      </c>
      <c r="D7" s="9" t="s">
        <v>122</v>
      </c>
      <c r="E7" s="27" t="s">
        <v>122</v>
      </c>
    </row>
    <row r="8" spans="1:5" s="28" customFormat="1" ht="36">
      <c r="A8" s="54">
        <v>2</v>
      </c>
      <c r="B8" s="16" t="s">
        <v>134</v>
      </c>
      <c r="C8" s="16" t="s">
        <v>111</v>
      </c>
      <c r="D8" s="4" t="s">
        <v>6</v>
      </c>
      <c r="E8" s="9"/>
    </row>
    <row r="9" spans="1:5" s="28" customFormat="1" ht="18" customHeight="1">
      <c r="A9" s="55"/>
      <c r="B9" s="16" t="s">
        <v>134</v>
      </c>
      <c r="C9" s="16" t="s">
        <v>7</v>
      </c>
      <c r="D9" s="9" t="s">
        <v>122</v>
      </c>
      <c r="E9" s="27" t="s">
        <v>122</v>
      </c>
    </row>
    <row r="10" spans="1:5">
      <c r="A10" s="53" t="s">
        <v>52</v>
      </c>
      <c r="B10" s="16" t="s">
        <v>134</v>
      </c>
      <c r="C10" s="21" t="s">
        <v>113</v>
      </c>
      <c r="D10" s="4" t="s">
        <v>6</v>
      </c>
      <c r="E10" s="30"/>
    </row>
    <row r="11" spans="1:5" ht="72">
      <c r="A11" s="53" t="s">
        <v>53</v>
      </c>
      <c r="B11" s="16" t="s">
        <v>134</v>
      </c>
      <c r="C11" s="21" t="s">
        <v>112</v>
      </c>
      <c r="D11" s="4" t="s">
        <v>6</v>
      </c>
      <c r="E11" s="30"/>
    </row>
    <row r="12" spans="1:5" ht="93.75" customHeight="1">
      <c r="A12" s="53" t="s">
        <v>54</v>
      </c>
      <c r="B12" s="16" t="s">
        <v>134</v>
      </c>
      <c r="C12" s="16" t="s">
        <v>114</v>
      </c>
      <c r="D12" s="4" t="s">
        <v>6</v>
      </c>
      <c r="E12" s="30"/>
    </row>
    <row r="13" spans="1:5" ht="54">
      <c r="A13" s="53" t="s">
        <v>55</v>
      </c>
      <c r="B13" s="16" t="s">
        <v>134</v>
      </c>
      <c r="C13" s="16" t="s">
        <v>115</v>
      </c>
      <c r="D13" s="4" t="s">
        <v>6</v>
      </c>
      <c r="E13" s="30"/>
    </row>
    <row r="14" spans="1:5">
      <c r="A14" s="53" t="s">
        <v>56</v>
      </c>
      <c r="B14" s="16" t="s">
        <v>134</v>
      </c>
      <c r="C14" s="16" t="s">
        <v>117</v>
      </c>
      <c r="D14" s="4" t="s">
        <v>6</v>
      </c>
      <c r="E14" s="30"/>
    </row>
    <row r="15" spans="1:5">
      <c r="A15" s="53" t="s">
        <v>57</v>
      </c>
      <c r="B15" s="16" t="s">
        <v>134</v>
      </c>
      <c r="C15" s="16" t="s">
        <v>125</v>
      </c>
      <c r="D15" s="4" t="s">
        <v>6</v>
      </c>
      <c r="E15" s="30"/>
    </row>
    <row r="16" spans="1:5" ht="36">
      <c r="A16" s="53" t="s">
        <v>58</v>
      </c>
      <c r="B16" s="16" t="s">
        <v>134</v>
      </c>
      <c r="C16" s="16" t="s">
        <v>126</v>
      </c>
      <c r="D16" s="4" t="s">
        <v>6</v>
      </c>
      <c r="E16" s="30"/>
    </row>
    <row r="17" spans="1:5">
      <c r="A17" s="53" t="s">
        <v>59</v>
      </c>
      <c r="B17" s="16" t="s">
        <v>134</v>
      </c>
      <c r="C17" s="16" t="s">
        <v>156</v>
      </c>
      <c r="D17" s="4" t="s">
        <v>6</v>
      </c>
      <c r="E17" s="30"/>
    </row>
    <row r="18" spans="1:5">
      <c r="A18" s="53" t="s">
        <v>60</v>
      </c>
      <c r="B18" s="16" t="s">
        <v>134</v>
      </c>
      <c r="C18" s="16" t="s">
        <v>157</v>
      </c>
      <c r="D18" s="4" t="s">
        <v>6</v>
      </c>
      <c r="E18" s="30"/>
    </row>
    <row r="19" spans="1:5">
      <c r="A19" s="53" t="s">
        <v>61</v>
      </c>
      <c r="B19" s="16" t="s">
        <v>134</v>
      </c>
      <c r="C19" s="16" t="s">
        <v>158</v>
      </c>
      <c r="D19" s="4" t="s">
        <v>6</v>
      </c>
      <c r="E19" s="30"/>
    </row>
    <row r="20" spans="1:5">
      <c r="A20" s="53" t="s">
        <v>62</v>
      </c>
      <c r="B20" s="16" t="s">
        <v>134</v>
      </c>
      <c r="C20" s="16" t="s">
        <v>127</v>
      </c>
      <c r="D20" s="4" t="s">
        <v>6</v>
      </c>
      <c r="E20" s="30"/>
    </row>
    <row r="21" spans="1:5">
      <c r="A21" s="53" t="s">
        <v>63</v>
      </c>
      <c r="B21" s="16" t="s">
        <v>134</v>
      </c>
      <c r="C21" s="16" t="s">
        <v>159</v>
      </c>
      <c r="D21" s="4" t="s">
        <v>6</v>
      </c>
      <c r="E21" s="30"/>
    </row>
    <row r="22" spans="1:5" s="37" customFormat="1" ht="54">
      <c r="A22" s="56">
        <v>3</v>
      </c>
      <c r="B22" s="16" t="s">
        <v>134</v>
      </c>
      <c r="C22" s="16" t="s">
        <v>116</v>
      </c>
      <c r="D22" s="4" t="s">
        <v>6</v>
      </c>
      <c r="E22" s="27">
        <f t="shared" ref="E22" si="0">SUM(E24:E32)</f>
        <v>0</v>
      </c>
    </row>
    <row r="23" spans="1:5" s="28" customFormat="1" ht="18" customHeight="1">
      <c r="A23" s="57"/>
      <c r="B23" s="34" t="s">
        <v>134</v>
      </c>
      <c r="C23" s="34" t="s">
        <v>7</v>
      </c>
      <c r="D23" s="35" t="s">
        <v>122</v>
      </c>
      <c r="E23" s="36" t="s">
        <v>122</v>
      </c>
    </row>
    <row r="24" spans="1:5">
      <c r="A24" s="53" t="s">
        <v>64</v>
      </c>
      <c r="B24" s="16" t="s">
        <v>134</v>
      </c>
      <c r="C24" s="21" t="s">
        <v>113</v>
      </c>
      <c r="D24" s="4" t="s">
        <v>6</v>
      </c>
      <c r="E24" s="31"/>
    </row>
    <row r="25" spans="1:5" ht="72">
      <c r="A25" s="53" t="s">
        <v>65</v>
      </c>
      <c r="B25" s="16" t="s">
        <v>134</v>
      </c>
      <c r="C25" s="21" t="s">
        <v>112</v>
      </c>
      <c r="D25" s="4" t="s">
        <v>6</v>
      </c>
      <c r="E25" s="30"/>
    </row>
    <row r="26" spans="1:5" ht="72">
      <c r="A26" s="53" t="s">
        <v>66</v>
      </c>
      <c r="B26" s="16" t="s">
        <v>134</v>
      </c>
      <c r="C26" s="16" t="s">
        <v>114</v>
      </c>
      <c r="D26" s="4" t="s">
        <v>6</v>
      </c>
      <c r="E26" s="30"/>
    </row>
    <row r="27" spans="1:5">
      <c r="A27" s="53" t="s">
        <v>67</v>
      </c>
      <c r="B27" s="16" t="s">
        <v>134</v>
      </c>
      <c r="C27" s="16" t="s">
        <v>117</v>
      </c>
      <c r="D27" s="4" t="s">
        <v>6</v>
      </c>
      <c r="E27" s="30"/>
    </row>
    <row r="28" spans="1:5">
      <c r="A28" s="53" t="s">
        <v>68</v>
      </c>
      <c r="B28" s="16" t="s">
        <v>134</v>
      </c>
      <c r="C28" s="21" t="s">
        <v>125</v>
      </c>
      <c r="D28" s="4" t="s">
        <v>6</v>
      </c>
      <c r="E28" s="30"/>
    </row>
    <row r="29" spans="1:5" ht="36">
      <c r="A29" s="53" t="s">
        <v>69</v>
      </c>
      <c r="B29" s="16" t="s">
        <v>134</v>
      </c>
      <c r="C29" s="21" t="s">
        <v>126</v>
      </c>
      <c r="D29" s="4" t="s">
        <v>6</v>
      </c>
      <c r="E29" s="30"/>
    </row>
    <row r="30" spans="1:5">
      <c r="A30" s="53" t="s">
        <v>70</v>
      </c>
      <c r="B30" s="16" t="s">
        <v>134</v>
      </c>
      <c r="C30" s="21" t="s">
        <v>158</v>
      </c>
      <c r="D30" s="4" t="s">
        <v>6</v>
      </c>
      <c r="E30" s="30"/>
    </row>
    <row r="31" spans="1:5">
      <c r="A31" s="53" t="s">
        <v>71</v>
      </c>
      <c r="B31" s="16" t="s">
        <v>134</v>
      </c>
      <c r="C31" s="21" t="s">
        <v>129</v>
      </c>
      <c r="D31" s="4" t="s">
        <v>6</v>
      </c>
      <c r="E31" s="30"/>
    </row>
    <row r="32" spans="1:5">
      <c r="A32" s="53" t="s">
        <v>72</v>
      </c>
      <c r="B32" s="16" t="s">
        <v>134</v>
      </c>
      <c r="C32" s="21" t="s">
        <v>160</v>
      </c>
      <c r="D32" s="4" t="s">
        <v>6</v>
      </c>
      <c r="E32" s="30"/>
    </row>
    <row r="33" spans="1:5" s="28" customFormat="1" ht="18" customHeight="1">
      <c r="A33" s="58">
        <v>4</v>
      </c>
      <c r="B33" s="15"/>
      <c r="C33" s="15" t="s">
        <v>51</v>
      </c>
      <c r="D33" s="9" t="s">
        <v>122</v>
      </c>
      <c r="E33" s="27" t="s">
        <v>122</v>
      </c>
    </row>
    <row r="34" spans="1:5" s="28" customFormat="1" ht="36">
      <c r="A34" s="59"/>
      <c r="B34" s="16" t="s">
        <v>134</v>
      </c>
      <c r="C34" s="17" t="s">
        <v>10</v>
      </c>
      <c r="D34" s="4" t="s">
        <v>6</v>
      </c>
      <c r="E34" s="27">
        <f t="shared" ref="E34" si="1">E35+E57+E59+E60+E63+E66+E56+E54</f>
        <v>6</v>
      </c>
    </row>
    <row r="35" spans="1:5" s="28" customFormat="1">
      <c r="A35" s="60" t="s">
        <v>73</v>
      </c>
      <c r="B35" s="16" t="s">
        <v>134</v>
      </c>
      <c r="C35" s="16" t="s">
        <v>11</v>
      </c>
      <c r="D35" s="4" t="s">
        <v>6</v>
      </c>
      <c r="E35" s="27">
        <f t="shared" ref="E35" si="2">E38+E40+E42+E44+E46+E48+E50</f>
        <v>5</v>
      </c>
    </row>
    <row r="36" spans="1:5" s="28" customFormat="1" ht="20.399999999999999">
      <c r="A36" s="60" t="s">
        <v>74</v>
      </c>
      <c r="B36" s="16" t="s">
        <v>134</v>
      </c>
      <c r="C36" s="16" t="s">
        <v>12</v>
      </c>
      <c r="D36" s="4" t="s">
        <v>130</v>
      </c>
      <c r="E36" s="43">
        <f t="shared" ref="E36" si="3">E39+E41+E43+E45+E47+E49+E51</f>
        <v>141</v>
      </c>
    </row>
    <row r="37" spans="1:5" s="28" customFormat="1" ht="18" customHeight="1">
      <c r="A37" s="60"/>
      <c r="B37" s="16" t="s">
        <v>134</v>
      </c>
      <c r="C37" s="16" t="s">
        <v>13</v>
      </c>
      <c r="D37" s="9" t="s">
        <v>122</v>
      </c>
      <c r="E37" s="27">
        <v>1</v>
      </c>
    </row>
    <row r="38" spans="1:5">
      <c r="A38" s="53" t="s">
        <v>75</v>
      </c>
      <c r="B38" s="16" t="s">
        <v>134</v>
      </c>
      <c r="C38" s="16" t="s">
        <v>14</v>
      </c>
      <c r="D38" s="4" t="s">
        <v>6</v>
      </c>
      <c r="E38" s="30"/>
    </row>
    <row r="39" spans="1:5" ht="20.399999999999999">
      <c r="A39" s="53" t="s">
        <v>76</v>
      </c>
      <c r="B39" s="16" t="s">
        <v>134</v>
      </c>
      <c r="C39" s="16" t="s">
        <v>12</v>
      </c>
      <c r="D39" s="4" t="s">
        <v>130</v>
      </c>
      <c r="E39" s="30"/>
    </row>
    <row r="40" spans="1:5">
      <c r="A40" s="53" t="s">
        <v>77</v>
      </c>
      <c r="B40" s="16" t="s">
        <v>134</v>
      </c>
      <c r="C40" s="16" t="s">
        <v>15</v>
      </c>
      <c r="D40" s="4" t="s">
        <v>6</v>
      </c>
      <c r="E40" s="30"/>
    </row>
    <row r="41" spans="1:5" ht="20.399999999999999">
      <c r="A41" s="53" t="s">
        <v>78</v>
      </c>
      <c r="B41" s="16" t="s">
        <v>134</v>
      </c>
      <c r="C41" s="16" t="s">
        <v>12</v>
      </c>
      <c r="D41" s="4" t="s">
        <v>130</v>
      </c>
      <c r="E41" s="22"/>
    </row>
    <row r="42" spans="1:5" ht="36">
      <c r="A42" s="53" t="s">
        <v>79</v>
      </c>
      <c r="B42" s="16" t="s">
        <v>134</v>
      </c>
      <c r="C42" s="16" t="s">
        <v>16</v>
      </c>
      <c r="D42" s="4" t="s">
        <v>6</v>
      </c>
      <c r="E42" s="30"/>
    </row>
    <row r="43" spans="1:5" ht="20.399999999999999">
      <c r="A43" s="53" t="s">
        <v>80</v>
      </c>
      <c r="B43" s="16" t="s">
        <v>134</v>
      </c>
      <c r="C43" s="16" t="s">
        <v>12</v>
      </c>
      <c r="D43" s="4" t="s">
        <v>130</v>
      </c>
      <c r="E43" s="22"/>
    </row>
    <row r="44" spans="1:5" ht="36">
      <c r="A44" s="53" t="s">
        <v>81</v>
      </c>
      <c r="B44" s="16" t="s">
        <v>134</v>
      </c>
      <c r="C44" s="16" t="s">
        <v>17</v>
      </c>
      <c r="D44" s="4" t="s">
        <v>6</v>
      </c>
      <c r="E44" s="30"/>
    </row>
    <row r="45" spans="1:5" ht="20.399999999999999">
      <c r="A45" s="53" t="s">
        <v>82</v>
      </c>
      <c r="B45" s="16" t="s">
        <v>134</v>
      </c>
      <c r="C45" s="16" t="s">
        <v>12</v>
      </c>
      <c r="D45" s="4" t="s">
        <v>130</v>
      </c>
      <c r="E45" s="22"/>
    </row>
    <row r="46" spans="1:5">
      <c r="A46" s="53" t="s">
        <v>83</v>
      </c>
      <c r="B46" s="16" t="s">
        <v>134</v>
      </c>
      <c r="C46" s="16" t="s">
        <v>161</v>
      </c>
      <c r="D46" s="4" t="s">
        <v>6</v>
      </c>
      <c r="E46" s="30">
        <v>5</v>
      </c>
    </row>
    <row r="47" spans="1:5" ht="20.399999999999999">
      <c r="A47" s="53" t="s">
        <v>84</v>
      </c>
      <c r="B47" s="16" t="s">
        <v>134</v>
      </c>
      <c r="C47" s="16" t="s">
        <v>12</v>
      </c>
      <c r="D47" s="4" t="s">
        <v>130</v>
      </c>
      <c r="E47" s="26">
        <v>141</v>
      </c>
    </row>
    <row r="48" spans="1:5">
      <c r="A48" s="53" t="s">
        <v>85</v>
      </c>
      <c r="B48" s="16" t="s">
        <v>134</v>
      </c>
      <c r="C48" s="16" t="s">
        <v>18</v>
      </c>
      <c r="D48" s="4" t="s">
        <v>6</v>
      </c>
      <c r="E48" s="30"/>
    </row>
    <row r="49" spans="1:5" ht="20.399999999999999">
      <c r="A49" s="53" t="s">
        <v>86</v>
      </c>
      <c r="B49" s="16" t="s">
        <v>134</v>
      </c>
      <c r="C49" s="16" t="s">
        <v>12</v>
      </c>
      <c r="D49" s="4" t="s">
        <v>130</v>
      </c>
      <c r="E49" s="30"/>
    </row>
    <row r="50" spans="1:5">
      <c r="A50" s="53" t="s">
        <v>87</v>
      </c>
      <c r="B50" s="16" t="s">
        <v>134</v>
      </c>
      <c r="C50" s="16" t="s">
        <v>162</v>
      </c>
      <c r="D50" s="4" t="s">
        <v>6</v>
      </c>
      <c r="E50" s="30"/>
    </row>
    <row r="51" spans="1:5" ht="20.399999999999999">
      <c r="A51" s="53" t="s">
        <v>88</v>
      </c>
      <c r="B51" s="16" t="s">
        <v>134</v>
      </c>
      <c r="C51" s="16" t="s">
        <v>12</v>
      </c>
      <c r="D51" s="4" t="s">
        <v>130</v>
      </c>
      <c r="E51" s="22"/>
    </row>
    <row r="52" spans="1:5" ht="39.75" customHeight="1">
      <c r="A52" s="53" t="s">
        <v>89</v>
      </c>
      <c r="B52" s="16" t="s">
        <v>134</v>
      </c>
      <c r="C52" s="16" t="s">
        <v>19</v>
      </c>
      <c r="D52" s="4" t="s">
        <v>6</v>
      </c>
      <c r="E52" s="30"/>
    </row>
    <row r="53" spans="1:5" ht="20.399999999999999">
      <c r="A53" s="53" t="s">
        <v>90</v>
      </c>
      <c r="B53" s="16" t="s">
        <v>134</v>
      </c>
      <c r="C53" s="16" t="s">
        <v>12</v>
      </c>
      <c r="D53" s="4" t="s">
        <v>130</v>
      </c>
      <c r="E53" s="22"/>
    </row>
    <row r="54" spans="1:5">
      <c r="A54" s="53" t="s">
        <v>91</v>
      </c>
      <c r="B54" s="16" t="s">
        <v>134</v>
      </c>
      <c r="C54" s="16" t="s">
        <v>20</v>
      </c>
      <c r="D54" s="4" t="s">
        <v>6</v>
      </c>
      <c r="E54" s="30"/>
    </row>
    <row r="55" spans="1:5" ht="20.399999999999999">
      <c r="A55" s="53" t="s">
        <v>92</v>
      </c>
      <c r="B55" s="16" t="s">
        <v>134</v>
      </c>
      <c r="C55" s="16" t="s">
        <v>12</v>
      </c>
      <c r="D55" s="4" t="s">
        <v>130</v>
      </c>
      <c r="E55" s="30"/>
    </row>
    <row r="56" spans="1:5">
      <c r="A56" s="53" t="s">
        <v>93</v>
      </c>
      <c r="B56" s="16" t="s">
        <v>134</v>
      </c>
      <c r="C56" s="16" t="s">
        <v>21</v>
      </c>
      <c r="D56" s="4" t="s">
        <v>6</v>
      </c>
      <c r="E56" s="30"/>
    </row>
    <row r="57" spans="1:5">
      <c r="A57" s="53" t="s">
        <v>94</v>
      </c>
      <c r="B57" s="16" t="s">
        <v>134</v>
      </c>
      <c r="C57" s="16" t="s">
        <v>22</v>
      </c>
      <c r="D57" s="4" t="s">
        <v>6</v>
      </c>
      <c r="E57" s="30"/>
    </row>
    <row r="58" spans="1:5" ht="20.399999999999999">
      <c r="A58" s="53" t="s">
        <v>95</v>
      </c>
      <c r="B58" s="16" t="s">
        <v>134</v>
      </c>
      <c r="C58" s="16" t="s">
        <v>12</v>
      </c>
      <c r="D58" s="4" t="s">
        <v>130</v>
      </c>
      <c r="E58" s="30"/>
    </row>
    <row r="59" spans="1:5">
      <c r="A59" s="53" t="s">
        <v>96</v>
      </c>
      <c r="B59" s="16" t="s">
        <v>134</v>
      </c>
      <c r="C59" s="16" t="s">
        <v>23</v>
      </c>
      <c r="D59" s="4" t="s">
        <v>6</v>
      </c>
      <c r="E59" s="30"/>
    </row>
    <row r="60" spans="1:5">
      <c r="A60" s="53" t="s">
        <v>97</v>
      </c>
      <c r="B60" s="16" t="s">
        <v>134</v>
      </c>
      <c r="C60" s="16" t="s">
        <v>24</v>
      </c>
      <c r="D60" s="4" t="s">
        <v>6</v>
      </c>
      <c r="E60" s="30"/>
    </row>
    <row r="61" spans="1:5">
      <c r="A61" s="53" t="s">
        <v>25</v>
      </c>
      <c r="B61" s="16" t="s">
        <v>134</v>
      </c>
      <c r="C61" s="16" t="s">
        <v>8</v>
      </c>
      <c r="D61" s="4" t="s">
        <v>9</v>
      </c>
      <c r="E61" s="30"/>
    </row>
    <row r="62" spans="1:5" ht="20.399999999999999">
      <c r="A62" s="53" t="s">
        <v>26</v>
      </c>
      <c r="B62" s="16" t="s">
        <v>134</v>
      </c>
      <c r="C62" s="16" t="s">
        <v>27</v>
      </c>
      <c r="D62" s="4" t="s">
        <v>130</v>
      </c>
      <c r="E62" s="30"/>
    </row>
    <row r="63" spans="1:5" ht="36">
      <c r="A63" s="53" t="s">
        <v>98</v>
      </c>
      <c r="B63" s="16" t="s">
        <v>134</v>
      </c>
      <c r="C63" s="16" t="s">
        <v>28</v>
      </c>
      <c r="D63" s="4" t="s">
        <v>6</v>
      </c>
      <c r="E63" s="30">
        <v>1</v>
      </c>
    </row>
    <row r="64" spans="1:5">
      <c r="A64" s="53" t="s">
        <v>29</v>
      </c>
      <c r="B64" s="16" t="s">
        <v>134</v>
      </c>
      <c r="C64" s="16" t="s">
        <v>8</v>
      </c>
      <c r="D64" s="4" t="s">
        <v>9</v>
      </c>
      <c r="E64" s="22">
        <v>70</v>
      </c>
    </row>
    <row r="65" spans="1:5" ht="20.399999999999999">
      <c r="A65" s="53" t="s">
        <v>30</v>
      </c>
      <c r="B65" s="16" t="s">
        <v>134</v>
      </c>
      <c r="C65" s="16" t="s">
        <v>27</v>
      </c>
      <c r="D65" s="4" t="s">
        <v>130</v>
      </c>
      <c r="E65" s="22">
        <v>33</v>
      </c>
    </row>
    <row r="66" spans="1:5">
      <c r="A66" s="53" t="s">
        <v>99</v>
      </c>
      <c r="B66" s="16" t="s">
        <v>134</v>
      </c>
      <c r="C66" s="16" t="s">
        <v>31</v>
      </c>
      <c r="D66" s="4" t="s">
        <v>6</v>
      </c>
      <c r="E66" s="30"/>
    </row>
    <row r="67" spans="1:5">
      <c r="A67" s="53" t="s">
        <v>32</v>
      </c>
      <c r="B67" s="16" t="s">
        <v>134</v>
      </c>
      <c r="C67" s="16" t="s">
        <v>8</v>
      </c>
      <c r="D67" s="4" t="s">
        <v>9</v>
      </c>
      <c r="E67" s="30"/>
    </row>
    <row r="68" spans="1:5" ht="20.399999999999999">
      <c r="A68" s="53" t="s">
        <v>33</v>
      </c>
      <c r="B68" s="16" t="s">
        <v>134</v>
      </c>
      <c r="C68" s="16" t="s">
        <v>27</v>
      </c>
      <c r="D68" s="4" t="s">
        <v>130</v>
      </c>
      <c r="E68" s="30"/>
    </row>
    <row r="69" spans="1:5" s="28" customFormat="1">
      <c r="A69" s="61">
        <v>5</v>
      </c>
      <c r="B69" s="16" t="s">
        <v>135</v>
      </c>
      <c r="C69" s="15" t="s">
        <v>34</v>
      </c>
      <c r="D69" s="9" t="s">
        <v>122</v>
      </c>
      <c r="E69" s="27" t="s">
        <v>122</v>
      </c>
    </row>
    <row r="70" spans="1:5">
      <c r="A70" s="62"/>
      <c r="B70" s="16" t="s">
        <v>135</v>
      </c>
      <c r="C70" s="17" t="s">
        <v>35</v>
      </c>
      <c r="D70" s="4" t="s">
        <v>6</v>
      </c>
      <c r="E70" s="30">
        <v>1</v>
      </c>
    </row>
    <row r="71" spans="1:5">
      <c r="A71" s="53" t="s">
        <v>100</v>
      </c>
      <c r="B71" s="16" t="s">
        <v>135</v>
      </c>
      <c r="C71" s="17" t="s">
        <v>36</v>
      </c>
      <c r="D71" s="4" t="s">
        <v>6</v>
      </c>
      <c r="E71" s="30">
        <v>1</v>
      </c>
    </row>
    <row r="72" spans="1:5" s="28" customFormat="1">
      <c r="A72" s="61" t="s">
        <v>101</v>
      </c>
      <c r="B72" s="16" t="s">
        <v>135</v>
      </c>
      <c r="C72" s="17" t="s">
        <v>124</v>
      </c>
      <c r="D72" s="9" t="s">
        <v>122</v>
      </c>
      <c r="E72" s="27" t="s">
        <v>122</v>
      </c>
    </row>
    <row r="73" spans="1:5">
      <c r="A73" s="62"/>
      <c r="B73" s="16" t="s">
        <v>135</v>
      </c>
      <c r="C73" s="17" t="s">
        <v>37</v>
      </c>
      <c r="D73" s="4" t="s">
        <v>6</v>
      </c>
      <c r="E73" s="30"/>
    </row>
    <row r="74" spans="1:5">
      <c r="A74" s="53" t="s">
        <v>102</v>
      </c>
      <c r="B74" s="16" t="s">
        <v>135</v>
      </c>
      <c r="C74" s="17" t="s">
        <v>38</v>
      </c>
      <c r="D74" s="4" t="s">
        <v>6</v>
      </c>
      <c r="E74" s="30"/>
    </row>
    <row r="75" spans="1:5">
      <c r="A75" s="53" t="s">
        <v>103</v>
      </c>
      <c r="B75" s="16" t="s">
        <v>135</v>
      </c>
      <c r="C75" s="17" t="s">
        <v>39</v>
      </c>
      <c r="D75" s="4" t="s">
        <v>6</v>
      </c>
      <c r="E75" s="30"/>
    </row>
    <row r="76" spans="1:5">
      <c r="A76" s="53" t="s">
        <v>104</v>
      </c>
      <c r="B76" s="16" t="s">
        <v>135</v>
      </c>
      <c r="C76" s="17" t="s">
        <v>38</v>
      </c>
      <c r="D76" s="4" t="s">
        <v>6</v>
      </c>
      <c r="E76" s="30"/>
    </row>
    <row r="77" spans="1:5">
      <c r="A77" s="53" t="s">
        <v>105</v>
      </c>
      <c r="B77" s="16" t="s">
        <v>135</v>
      </c>
      <c r="C77" s="17" t="s">
        <v>40</v>
      </c>
      <c r="D77" s="4" t="s">
        <v>6</v>
      </c>
      <c r="E77" s="30">
        <v>1</v>
      </c>
    </row>
    <row r="78" spans="1:5">
      <c r="A78" s="53" t="s">
        <v>106</v>
      </c>
      <c r="B78" s="16" t="s">
        <v>135</v>
      </c>
      <c r="C78" s="17" t="s">
        <v>38</v>
      </c>
      <c r="D78" s="4" t="s">
        <v>6</v>
      </c>
      <c r="E78" s="30">
        <v>1</v>
      </c>
    </row>
    <row r="79" spans="1:5">
      <c r="A79" s="53" t="s">
        <v>107</v>
      </c>
      <c r="B79" s="16" t="s">
        <v>135</v>
      </c>
      <c r="C79" s="17" t="s">
        <v>41</v>
      </c>
      <c r="D79" s="4" t="s">
        <v>6</v>
      </c>
      <c r="E79" s="30"/>
    </row>
    <row r="80" spans="1:5">
      <c r="A80" s="53" t="s">
        <v>108</v>
      </c>
      <c r="B80" s="16" t="s">
        <v>135</v>
      </c>
      <c r="C80" s="17" t="s">
        <v>38</v>
      </c>
      <c r="D80" s="4" t="s">
        <v>6</v>
      </c>
      <c r="E80" s="30"/>
    </row>
    <row r="81" spans="1:5" ht="36">
      <c r="A81" s="53">
        <v>6</v>
      </c>
      <c r="B81" s="16" t="s">
        <v>135</v>
      </c>
      <c r="C81" s="17" t="s">
        <v>118</v>
      </c>
      <c r="D81" s="4" t="s">
        <v>6</v>
      </c>
      <c r="E81" s="30"/>
    </row>
    <row r="82" spans="1:5">
      <c r="A82" s="53" t="s">
        <v>109</v>
      </c>
      <c r="B82" s="16" t="s">
        <v>135</v>
      </c>
      <c r="C82" s="17" t="s">
        <v>42</v>
      </c>
      <c r="D82" s="4" t="s">
        <v>6</v>
      </c>
      <c r="E82" s="30"/>
    </row>
    <row r="83" spans="1:5" ht="36">
      <c r="A83" s="53">
        <v>7</v>
      </c>
      <c r="B83" s="16" t="s">
        <v>135</v>
      </c>
      <c r="C83" s="17" t="s">
        <v>119</v>
      </c>
      <c r="D83" s="4" t="s">
        <v>43</v>
      </c>
      <c r="E83" s="30"/>
    </row>
    <row r="84" spans="1:5" s="28" customFormat="1">
      <c r="A84" s="61" t="s">
        <v>178</v>
      </c>
      <c r="B84" s="16" t="s">
        <v>150</v>
      </c>
      <c r="C84" s="15" t="s">
        <v>44</v>
      </c>
      <c r="D84" s="9" t="s">
        <v>122</v>
      </c>
      <c r="E84" s="27" t="s">
        <v>122</v>
      </c>
    </row>
    <row r="85" spans="1:5" ht="36">
      <c r="A85" s="62"/>
      <c r="B85" s="38" t="s">
        <v>150</v>
      </c>
      <c r="C85" s="40" t="s">
        <v>152</v>
      </c>
      <c r="D85" s="42" t="s">
        <v>151</v>
      </c>
      <c r="E85" s="25">
        <v>23</v>
      </c>
    </row>
    <row r="86" spans="1:5" ht="36">
      <c r="A86" s="53" t="s">
        <v>120</v>
      </c>
      <c r="B86" s="38" t="s">
        <v>150</v>
      </c>
      <c r="C86" s="40" t="s">
        <v>163</v>
      </c>
      <c r="D86" s="42" t="s">
        <v>151</v>
      </c>
      <c r="E86" s="25">
        <v>2</v>
      </c>
    </row>
    <row r="87" spans="1:5">
      <c r="A87" s="53" t="s">
        <v>179</v>
      </c>
      <c r="B87" s="38" t="s">
        <v>150</v>
      </c>
      <c r="C87" s="40" t="s">
        <v>45</v>
      </c>
      <c r="D87" s="42" t="s">
        <v>197</v>
      </c>
      <c r="E87" s="25">
        <v>20.399999999999999</v>
      </c>
    </row>
    <row r="88" spans="1:5" ht="18.75" customHeight="1">
      <c r="A88" s="53" t="s">
        <v>180</v>
      </c>
      <c r="B88" s="38" t="s">
        <v>150</v>
      </c>
      <c r="C88" s="46" t="s">
        <v>164</v>
      </c>
      <c r="D88" s="42" t="s">
        <v>198</v>
      </c>
      <c r="E88" s="30"/>
    </row>
    <row r="89" spans="1:5">
      <c r="A89" s="53" t="s">
        <v>181</v>
      </c>
      <c r="B89" s="38" t="s">
        <v>150</v>
      </c>
      <c r="C89" s="47"/>
      <c r="D89" s="42" t="s">
        <v>199</v>
      </c>
      <c r="E89" s="30"/>
    </row>
    <row r="90" spans="1:5" ht="18.75" customHeight="1">
      <c r="A90" s="53" t="s">
        <v>182</v>
      </c>
      <c r="B90" s="38" t="s">
        <v>150</v>
      </c>
      <c r="C90" s="46" t="s">
        <v>165</v>
      </c>
      <c r="D90" s="42" t="s">
        <v>198</v>
      </c>
      <c r="E90" s="30"/>
    </row>
    <row r="91" spans="1:5">
      <c r="A91" s="53" t="s">
        <v>183</v>
      </c>
      <c r="B91" s="38" t="s">
        <v>150</v>
      </c>
      <c r="C91" s="47"/>
      <c r="D91" s="42" t="s">
        <v>199</v>
      </c>
      <c r="E91" s="30"/>
    </row>
    <row r="92" spans="1:5" ht="36">
      <c r="A92" s="53" t="s">
        <v>184</v>
      </c>
      <c r="B92" s="38" t="s">
        <v>150</v>
      </c>
      <c r="C92" s="40" t="s">
        <v>46</v>
      </c>
      <c r="D92" s="42" t="s">
        <v>47</v>
      </c>
      <c r="E92" s="30"/>
    </row>
    <row r="93" spans="1:5" ht="36">
      <c r="A93" s="53" t="s">
        <v>185</v>
      </c>
      <c r="B93" s="38" t="s">
        <v>150</v>
      </c>
      <c r="C93" s="40" t="s">
        <v>48</v>
      </c>
      <c r="D93" s="42" t="s">
        <v>6</v>
      </c>
      <c r="E93" s="30">
        <v>3</v>
      </c>
    </row>
    <row r="94" spans="1:5">
      <c r="A94" s="53" t="s">
        <v>186</v>
      </c>
      <c r="B94" s="38" t="s">
        <v>150</v>
      </c>
      <c r="C94" s="40" t="s">
        <v>166</v>
      </c>
      <c r="D94" s="42" t="s">
        <v>6</v>
      </c>
      <c r="E94" s="30">
        <v>1</v>
      </c>
    </row>
    <row r="95" spans="1:5">
      <c r="A95" s="53" t="s">
        <v>187</v>
      </c>
      <c r="B95" s="38" t="s">
        <v>150</v>
      </c>
      <c r="C95" s="39" t="s">
        <v>167</v>
      </c>
      <c r="D95" s="42" t="s">
        <v>6</v>
      </c>
      <c r="E95" s="30">
        <v>1</v>
      </c>
    </row>
    <row r="96" spans="1:5" ht="36">
      <c r="A96" s="53" t="s">
        <v>188</v>
      </c>
      <c r="B96" s="38" t="s">
        <v>150</v>
      </c>
      <c r="C96" s="40" t="s">
        <v>168</v>
      </c>
      <c r="D96" s="42" t="s">
        <v>47</v>
      </c>
      <c r="E96" s="30">
        <v>3000</v>
      </c>
    </row>
    <row r="97" spans="1:5">
      <c r="A97" s="53" t="s">
        <v>189</v>
      </c>
      <c r="B97" s="38" t="s">
        <v>150</v>
      </c>
      <c r="C97" s="39" t="s">
        <v>169</v>
      </c>
      <c r="D97" s="42" t="s">
        <v>47</v>
      </c>
      <c r="E97" s="30">
        <v>150</v>
      </c>
    </row>
    <row r="98" spans="1:5" ht="54">
      <c r="A98" s="53" t="s">
        <v>190</v>
      </c>
      <c r="B98" s="38" t="s">
        <v>150</v>
      </c>
      <c r="C98" s="40" t="s">
        <v>176</v>
      </c>
      <c r="D98" s="42" t="s">
        <v>47</v>
      </c>
      <c r="E98" s="30"/>
    </row>
    <row r="99" spans="1:5" ht="36">
      <c r="A99" s="53" t="s">
        <v>153</v>
      </c>
      <c r="B99" s="38" t="s">
        <v>150</v>
      </c>
      <c r="C99" s="40" t="s">
        <v>170</v>
      </c>
      <c r="D99" s="42" t="s">
        <v>47</v>
      </c>
      <c r="E99" s="30">
        <v>17300</v>
      </c>
    </row>
    <row r="100" spans="1:5">
      <c r="A100" s="53" t="s">
        <v>191</v>
      </c>
      <c r="B100" s="38" t="s">
        <v>150</v>
      </c>
      <c r="C100" s="39" t="s">
        <v>171</v>
      </c>
      <c r="D100" s="42" t="s">
        <v>47</v>
      </c>
      <c r="E100" s="30">
        <v>865</v>
      </c>
    </row>
    <row r="101" spans="1:5" ht="54">
      <c r="A101" s="53" t="s">
        <v>192</v>
      </c>
      <c r="B101" s="38" t="s">
        <v>150</v>
      </c>
      <c r="C101" s="40" t="s">
        <v>177</v>
      </c>
      <c r="D101" s="42" t="s">
        <v>47</v>
      </c>
      <c r="E101" s="30"/>
    </row>
    <row r="102" spans="1:5" ht="54">
      <c r="A102" s="53" t="s">
        <v>193</v>
      </c>
      <c r="B102" s="38" t="s">
        <v>150</v>
      </c>
      <c r="C102" s="40" t="s">
        <v>172</v>
      </c>
      <c r="D102" s="42" t="s">
        <v>6</v>
      </c>
      <c r="E102" s="30"/>
    </row>
    <row r="103" spans="1:5" s="28" customFormat="1" ht="36">
      <c r="A103" s="63">
        <v>17</v>
      </c>
      <c r="B103" s="38" t="s">
        <v>150</v>
      </c>
      <c r="C103" s="40" t="s">
        <v>173</v>
      </c>
      <c r="D103" s="42" t="s">
        <v>47</v>
      </c>
      <c r="E103" s="27"/>
    </row>
    <row r="104" spans="1:5">
      <c r="A104" s="53" t="s">
        <v>194</v>
      </c>
      <c r="B104" s="38" t="s">
        <v>150</v>
      </c>
      <c r="C104" s="39" t="s">
        <v>171</v>
      </c>
      <c r="D104" s="42" t="s">
        <v>47</v>
      </c>
      <c r="E104" s="30"/>
    </row>
    <row r="105" spans="1:5" ht="54">
      <c r="A105" s="53" t="s">
        <v>195</v>
      </c>
      <c r="B105" s="38" t="s">
        <v>150</v>
      </c>
      <c r="C105" s="40" t="s">
        <v>174</v>
      </c>
      <c r="D105" s="42" t="s">
        <v>47</v>
      </c>
      <c r="E105" s="30"/>
    </row>
    <row r="106" spans="1:5" ht="54">
      <c r="A106" s="53" t="s">
        <v>196</v>
      </c>
      <c r="B106" s="38" t="s">
        <v>150</v>
      </c>
      <c r="C106" s="40" t="s">
        <v>175</v>
      </c>
      <c r="D106" s="42" t="s">
        <v>6</v>
      </c>
      <c r="E106" s="44">
        <v>3</v>
      </c>
    </row>
    <row r="107" spans="1:5">
      <c r="A107" s="64"/>
      <c r="B107" s="16" t="s">
        <v>136</v>
      </c>
      <c r="C107" s="18" t="s">
        <v>139</v>
      </c>
      <c r="D107" s="9" t="s">
        <v>122</v>
      </c>
      <c r="E107" s="27" t="s">
        <v>122</v>
      </c>
    </row>
    <row r="108" spans="1:5" ht="36">
      <c r="A108" s="64" t="s">
        <v>154</v>
      </c>
      <c r="B108" s="16" t="s">
        <v>136</v>
      </c>
      <c r="C108" s="17" t="s">
        <v>140</v>
      </c>
      <c r="D108" s="4" t="s">
        <v>6</v>
      </c>
      <c r="E108" s="45">
        <v>3</v>
      </c>
    </row>
    <row r="109" spans="1:5">
      <c r="A109" s="64"/>
      <c r="B109" s="17" t="s">
        <v>137</v>
      </c>
      <c r="C109" s="20" t="s">
        <v>49</v>
      </c>
      <c r="D109" s="9" t="s">
        <v>122</v>
      </c>
      <c r="E109" s="27" t="s">
        <v>122</v>
      </c>
    </row>
    <row r="110" spans="1:5" ht="36">
      <c r="A110" s="63">
        <v>19</v>
      </c>
      <c r="B110" s="17" t="s">
        <v>137</v>
      </c>
      <c r="C110" s="16" t="s">
        <v>141</v>
      </c>
      <c r="D110" s="4" t="s">
        <v>123</v>
      </c>
      <c r="E110" s="26">
        <v>10096</v>
      </c>
    </row>
    <row r="111" spans="1:5">
      <c r="A111" s="64"/>
      <c r="B111" s="16" t="s">
        <v>150</v>
      </c>
      <c r="C111" s="20" t="s">
        <v>50</v>
      </c>
      <c r="D111" s="9" t="s">
        <v>122</v>
      </c>
      <c r="E111" s="27" t="s">
        <v>122</v>
      </c>
    </row>
    <row r="112" spans="1:5" ht="36">
      <c r="A112" s="64" t="s">
        <v>155</v>
      </c>
      <c r="B112" s="16" t="s">
        <v>150</v>
      </c>
      <c r="C112" s="16" t="s">
        <v>142</v>
      </c>
      <c r="D112" s="4" t="s">
        <v>128</v>
      </c>
      <c r="E112" s="26"/>
    </row>
    <row r="113" spans="1:5" ht="36">
      <c r="A113" s="64" t="s">
        <v>200</v>
      </c>
      <c r="B113" s="16" t="s">
        <v>150</v>
      </c>
      <c r="C113" s="16" t="s">
        <v>143</v>
      </c>
      <c r="D113" s="4" t="s">
        <v>128</v>
      </c>
      <c r="E113" s="26"/>
    </row>
    <row r="114" spans="1:5">
      <c r="A114" s="65" t="s">
        <v>138</v>
      </c>
      <c r="B114" s="16" t="s">
        <v>134</v>
      </c>
      <c r="C114" s="19" t="s">
        <v>144</v>
      </c>
      <c r="D114" s="9" t="s">
        <v>122</v>
      </c>
      <c r="E114" s="27" t="s">
        <v>122</v>
      </c>
    </row>
    <row r="115" spans="1:5">
      <c r="A115" s="66"/>
      <c r="B115" s="16" t="s">
        <v>134</v>
      </c>
      <c r="C115" s="16" t="s">
        <v>145</v>
      </c>
      <c r="D115" s="4" t="s">
        <v>6</v>
      </c>
      <c r="E115" s="32"/>
    </row>
    <row r="116" spans="1:5">
      <c r="A116" s="64" t="s">
        <v>121</v>
      </c>
      <c r="B116" s="16" t="s">
        <v>134</v>
      </c>
      <c r="C116" s="16" t="s">
        <v>146</v>
      </c>
      <c r="D116" s="4" t="s">
        <v>6</v>
      </c>
      <c r="E116" s="32"/>
    </row>
    <row r="117" spans="1:5">
      <c r="A117" s="64"/>
      <c r="B117" s="16" t="s">
        <v>201</v>
      </c>
      <c r="C117" s="20" t="s">
        <v>147</v>
      </c>
      <c r="D117" s="9" t="s">
        <v>122</v>
      </c>
      <c r="E117" s="27" t="s">
        <v>122</v>
      </c>
    </row>
    <row r="118" spans="1:5" ht="36">
      <c r="A118" s="67">
        <v>22</v>
      </c>
      <c r="B118" s="16" t="s">
        <v>201</v>
      </c>
      <c r="C118" s="21" t="s">
        <v>148</v>
      </c>
      <c r="D118" s="4" t="s">
        <v>6</v>
      </c>
      <c r="E118" s="30">
        <v>3</v>
      </c>
    </row>
    <row r="119" spans="1:5" ht="36">
      <c r="A119" s="67">
        <v>23</v>
      </c>
      <c r="B119" s="16" t="s">
        <v>201</v>
      </c>
      <c r="C119" s="16" t="s">
        <v>149</v>
      </c>
      <c r="D119" s="4" t="s">
        <v>6</v>
      </c>
      <c r="E119" s="30">
        <v>3</v>
      </c>
    </row>
    <row r="120" spans="1:5" hidden="1"/>
    <row r="144" spans="1:1" s="10" customFormat="1">
      <c r="A144" s="69"/>
    </row>
    <row r="148" spans="1:1" s="10" customFormat="1">
      <c r="A148" s="69"/>
    </row>
    <row r="150" spans="1:1" s="10" customFormat="1">
      <c r="A150" s="69"/>
    </row>
    <row r="151" spans="1:1" s="10" customFormat="1">
      <c r="A151" s="69"/>
    </row>
  </sheetData>
  <sheetProtection formatCells="0" formatColumns="0" formatRows="0" insertHyperlinks="0" sort="0" autoFilter="0" pivotTables="0"/>
  <autoFilter ref="A3:E119"/>
  <mergeCells count="10">
    <mergeCell ref="A84:A85"/>
    <mergeCell ref="C88:C89"/>
    <mergeCell ref="C90:C91"/>
    <mergeCell ref="A114:A115"/>
    <mergeCell ref="A1:E1"/>
    <mergeCell ref="A8:A9"/>
    <mergeCell ref="A22:A23"/>
    <mergeCell ref="A33:A34"/>
    <mergeCell ref="A69:A70"/>
    <mergeCell ref="A72:A73"/>
  </mergeCells>
  <printOptions horizontalCentered="1" headings="1"/>
  <pageMargins left="0.39370078740157483" right="0.39370078740157483" top="0.39370078740157483" bottom="0.39370078740157483" header="0" footer="0.19685039370078741"/>
  <pageSetup paperSize="9" scale="44" fitToHeight="0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1-МО сводный отчёт (2)</vt:lpstr>
      <vt:lpstr>Лист3</vt:lpstr>
      <vt:lpstr>'1-МО сводный отчёт (2)'!Заголовки_для_печати</vt:lpstr>
      <vt:lpstr>'1-МО сводный отчёт (2)'!Область_печати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Моисеенко Татьяна</dc:creator>
  <cp:lastModifiedBy>Лазарева Татьяна</cp:lastModifiedBy>
  <cp:lastPrinted>2021-05-31T03:39:22Z</cp:lastPrinted>
  <dcterms:created xsi:type="dcterms:W3CDTF">2014-03-27T08:37:42Z</dcterms:created>
  <dcterms:modified xsi:type="dcterms:W3CDTF">2021-07-19T03:27:59Z</dcterms:modified>
</cp:coreProperties>
</file>